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5 Postępowania\Poniżej 130 000\59. Konserwacja wind\"/>
    </mc:Choice>
  </mc:AlternateContent>
  <bookViews>
    <workbookView xWindow="0" yWindow="0" windowWidth="28800" windowHeight="14130"/>
  </bookViews>
  <sheets>
    <sheet name="Arkusz1" sheetId="1" r:id="rId1"/>
    <sheet name="Arkusz2" sheetId="2" r:id="rId2"/>
    <sheet name="Arkusz3" sheetId="3" r:id="rId3"/>
  </sheets>
  <calcPr calcId="162913" iterateDelta="1E-4" concurrentCalc="0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4" i="1"/>
  <c r="M4" i="1"/>
  <c r="M5" i="1"/>
  <c r="M6" i="1"/>
  <c r="M7" i="1"/>
  <c r="M8" i="1"/>
  <c r="M9" i="1"/>
  <c r="M10" i="1"/>
  <c r="M11" i="1"/>
  <c r="M12" i="1"/>
  <c r="M13" i="1"/>
  <c r="M14" i="1"/>
  <c r="M15" i="1"/>
</calcChain>
</file>

<file path=xl/sharedStrings.xml><?xml version="1.0" encoding="utf-8"?>
<sst xmlns="http://schemas.openxmlformats.org/spreadsheetml/2006/main" count="84" uniqueCount="58">
  <si>
    <t>Lp.</t>
  </si>
  <si>
    <t>Przychodnia</t>
  </si>
  <si>
    <t>Rodzaj dźwigu</t>
  </si>
  <si>
    <t>Typ dźwigu</t>
  </si>
  <si>
    <t>Udźwig</t>
  </si>
  <si>
    <t>Rok budowy</t>
  </si>
  <si>
    <t>Hydrauliczny pośredni</t>
  </si>
  <si>
    <t>S-072</t>
  </si>
  <si>
    <t>GL MRL-MC</t>
  </si>
  <si>
    <t>Z 5229 ELE</t>
  </si>
  <si>
    <t>Z 5301 ELE</t>
  </si>
  <si>
    <t>Osobowy hydrauliczny</t>
  </si>
  <si>
    <t>RAZEM:</t>
  </si>
  <si>
    <t>……………………………………</t>
  </si>
  <si>
    <t>MLH-153/11</t>
  </si>
  <si>
    <t>Numer fabryczny</t>
  </si>
  <si>
    <t>Ilość przystanków</t>
  </si>
  <si>
    <t>ul. Elbląska 35</t>
  </si>
  <si>
    <t>S-071</t>
  </si>
  <si>
    <t>ul. Felińskiego 8</t>
  </si>
  <si>
    <t>ul. Kleczewska 56</t>
  </si>
  <si>
    <t>ul. Kochanowskiego 19</t>
  </si>
  <si>
    <t>Hydrauliczny</t>
  </si>
  <si>
    <t>HY650-2E-900-90</t>
  </si>
  <si>
    <t>EDH015658</t>
  </si>
  <si>
    <t>ul. Kochowskiego 4</t>
  </si>
  <si>
    <t>EDH0205638</t>
  </si>
  <si>
    <t>ul. Sieciechowska 4</t>
  </si>
  <si>
    <t>Platforma dla niepełnosprawnych</t>
  </si>
  <si>
    <t>KALEA A2</t>
  </si>
  <si>
    <t>ul. Szajnochy 8</t>
  </si>
  <si>
    <t>ul. Szpitalna 6, Łomianki</t>
  </si>
  <si>
    <t>KALI B</t>
  </si>
  <si>
    <t>MLP-185/13</t>
  </si>
  <si>
    <t>ul. Żeromskiego 13</t>
  </si>
  <si>
    <t>Hydrauliczny osobowy</t>
  </si>
  <si>
    <t>Osobowy GL MRL-MC</t>
  </si>
  <si>
    <t>Platforma dla niepełnosprawnych zewnętrzna</t>
  </si>
  <si>
    <t>Cena brutto 
za 1 miesiąc</t>
  </si>
  <si>
    <t>Wartość brutto
 za 36 miesięcy</t>
  </si>
  <si>
    <t>Elektryczny</t>
  </si>
  <si>
    <t>Cierny bez maszynowni</t>
  </si>
  <si>
    <t>P17E2777</t>
  </si>
  <si>
    <t>ul. Klaudyny 26B</t>
  </si>
  <si>
    <t>630 kg</t>
  </si>
  <si>
    <t>400 kg</t>
  </si>
  <si>
    <t>385 kg</t>
  </si>
  <si>
    <t>1650 kg</t>
  </si>
  <si>
    <t>Z napędem ciernym</t>
  </si>
  <si>
    <t>WEO-18151/2018</t>
  </si>
  <si>
    <t>Okres konserwacji windy</t>
  </si>
  <si>
    <t>Składając w imieniu firmy .................................................................... ofertę na konserwację i utrzymanie w pełnej zdolności techniczno-eksploatacyjnej dźwigów osobowych hydraulicznych i elektrycznych zainstalowanych w przychodniach SPZZLO Warszawa Żoliborz-Bielany oferujemy realizację zamówienia zgodnie z poniższymi cenami:</t>
  </si>
  <si>
    <t>Cena netto 
za 1 miesiąc</t>
  </si>
  <si>
    <t>Vat %</t>
  </si>
  <si>
    <t>8.12.25 r. – 7.12.28 r.</t>
  </si>
  <si>
    <t>Formularz asortymentowo-cenowy</t>
  </si>
  <si>
    <t>Załącznik nr 1
Nr spr. 59P/LZ/2025</t>
  </si>
  <si>
    <t>(podpis osoby upoważnionej do składania oświadczeń woli)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</si>
</sst>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topLeftCell="A2" zoomScale="130" zoomScaleNormal="130" workbookViewId="0">
      <selection activeCell="G17" sqref="G17"/>
    </sheetView>
  </sheetViews>
  <sheetFormatPr defaultRowHeight="14.25"/>
  <cols>
    <col min="1" max="1" width="3.5" customWidth="1"/>
    <col min="2" max="2" width="18.875" bestFit="1" customWidth="1"/>
    <col min="3" max="3" width="17.375" bestFit="1" customWidth="1"/>
    <col min="4" max="4" width="12.25" customWidth="1"/>
    <col min="5" max="5" width="11.625" customWidth="1"/>
    <col min="6" max="6" width="6.75" bestFit="1" customWidth="1"/>
    <col min="7" max="7" width="11.625" customWidth="1"/>
    <col min="8" max="8" width="7" customWidth="1"/>
    <col min="9" max="11" width="10.5" customWidth="1"/>
    <col min="12" max="12" width="11.125" customWidth="1"/>
    <col min="13" max="13" width="13.75" customWidth="1"/>
    <col min="14" max="14" width="8.125" customWidth="1"/>
  </cols>
  <sheetData>
    <row r="1" spans="1:17" ht="33" customHeight="1">
      <c r="A1" s="14" t="s">
        <v>55</v>
      </c>
      <c r="B1" s="14"/>
      <c r="C1" s="14"/>
      <c r="D1" s="14"/>
      <c r="E1" s="14"/>
      <c r="F1" s="14"/>
      <c r="G1" s="14"/>
      <c r="H1" s="15" t="s">
        <v>56</v>
      </c>
      <c r="I1" s="15"/>
      <c r="J1" s="15"/>
      <c r="K1" s="15"/>
      <c r="L1" s="15"/>
      <c r="M1" s="15"/>
      <c r="N1" s="1"/>
    </row>
    <row r="2" spans="1:17" ht="47.25" customHeight="1">
      <c r="A2" s="13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"/>
    </row>
    <row r="3" spans="1:17" ht="42.75">
      <c r="A3" s="6" t="s">
        <v>0</v>
      </c>
      <c r="B3" s="6" t="s">
        <v>1</v>
      </c>
      <c r="C3" s="6" t="s">
        <v>2</v>
      </c>
      <c r="D3" s="6" t="s">
        <v>3</v>
      </c>
      <c r="E3" s="6" t="s">
        <v>15</v>
      </c>
      <c r="F3" s="6" t="s">
        <v>4</v>
      </c>
      <c r="G3" s="6" t="s">
        <v>16</v>
      </c>
      <c r="H3" s="6" t="s">
        <v>5</v>
      </c>
      <c r="I3" s="6" t="s">
        <v>50</v>
      </c>
      <c r="J3" s="6" t="s">
        <v>52</v>
      </c>
      <c r="K3" s="6" t="s">
        <v>53</v>
      </c>
      <c r="L3" s="6" t="s">
        <v>38</v>
      </c>
      <c r="M3" s="6" t="s">
        <v>39</v>
      </c>
    </row>
    <row r="4" spans="1:17" s="2" customFormat="1" ht="30">
      <c r="A4" s="7">
        <v>1</v>
      </c>
      <c r="B4" s="8" t="s">
        <v>17</v>
      </c>
      <c r="C4" s="7" t="s">
        <v>6</v>
      </c>
      <c r="D4" s="7" t="s">
        <v>11</v>
      </c>
      <c r="E4" s="7" t="s">
        <v>18</v>
      </c>
      <c r="F4" s="7" t="s">
        <v>44</v>
      </c>
      <c r="G4" s="7">
        <v>4</v>
      </c>
      <c r="H4" s="7">
        <v>2006</v>
      </c>
      <c r="I4" s="7" t="s">
        <v>54</v>
      </c>
      <c r="J4" s="7"/>
      <c r="K4" s="10"/>
      <c r="L4" s="11">
        <f>J4+J4*K4</f>
        <v>0</v>
      </c>
      <c r="M4" s="11">
        <f>L4*36</f>
        <v>0</v>
      </c>
    </row>
    <row r="5" spans="1:17" s="2" customFormat="1" ht="30">
      <c r="A5" s="7">
        <v>2</v>
      </c>
      <c r="B5" s="8" t="s">
        <v>19</v>
      </c>
      <c r="C5" s="7" t="s">
        <v>6</v>
      </c>
      <c r="D5" s="7" t="s">
        <v>11</v>
      </c>
      <c r="E5" s="7" t="s">
        <v>7</v>
      </c>
      <c r="F5" s="7" t="s">
        <v>44</v>
      </c>
      <c r="G5" s="7">
        <v>3</v>
      </c>
      <c r="H5" s="7">
        <v>2006</v>
      </c>
      <c r="I5" s="7" t="s">
        <v>54</v>
      </c>
      <c r="J5" s="7"/>
      <c r="K5" s="10"/>
      <c r="L5" s="11">
        <f t="shared" ref="L5:L14" si="0">J5+J5*K5</f>
        <v>0</v>
      </c>
      <c r="M5" s="11">
        <f t="shared" ref="M5:M14" si="1">L5*36</f>
        <v>0</v>
      </c>
    </row>
    <row r="6" spans="1:17" s="2" customFormat="1" ht="30">
      <c r="A6" s="7">
        <v>3</v>
      </c>
      <c r="B6" s="8" t="s">
        <v>43</v>
      </c>
      <c r="C6" s="7" t="s">
        <v>40</v>
      </c>
      <c r="D6" s="7" t="s">
        <v>41</v>
      </c>
      <c r="E6" s="7" t="s">
        <v>42</v>
      </c>
      <c r="F6" s="7" t="s">
        <v>47</v>
      </c>
      <c r="G6" s="7">
        <v>5</v>
      </c>
      <c r="H6" s="7">
        <v>2018</v>
      </c>
      <c r="I6" s="7" t="s">
        <v>54</v>
      </c>
      <c r="J6" s="7"/>
      <c r="K6" s="10"/>
      <c r="L6" s="11">
        <f t="shared" si="0"/>
        <v>0</v>
      </c>
      <c r="M6" s="11">
        <f t="shared" si="1"/>
        <v>0</v>
      </c>
    </row>
    <row r="7" spans="1:17" s="2" customFormat="1" ht="30">
      <c r="A7" s="7">
        <v>4</v>
      </c>
      <c r="B7" s="8" t="s">
        <v>20</v>
      </c>
      <c r="C7" s="7" t="s">
        <v>6</v>
      </c>
      <c r="D7" s="7" t="s">
        <v>8</v>
      </c>
      <c r="E7" s="7" t="s">
        <v>9</v>
      </c>
      <c r="F7" s="7" t="s">
        <v>44</v>
      </c>
      <c r="G7" s="7">
        <v>4</v>
      </c>
      <c r="H7" s="7">
        <v>2005</v>
      </c>
      <c r="I7" s="7" t="s">
        <v>54</v>
      </c>
      <c r="J7" s="7"/>
      <c r="K7" s="10"/>
      <c r="L7" s="11">
        <f t="shared" si="0"/>
        <v>0</v>
      </c>
      <c r="M7" s="11">
        <f t="shared" si="1"/>
        <v>0</v>
      </c>
    </row>
    <row r="8" spans="1:17" s="2" customFormat="1" ht="30">
      <c r="A8" s="7">
        <v>5</v>
      </c>
      <c r="B8" s="8" t="s">
        <v>21</v>
      </c>
      <c r="C8" s="7" t="s">
        <v>22</v>
      </c>
      <c r="D8" s="7" t="s">
        <v>23</v>
      </c>
      <c r="E8" s="7" t="s">
        <v>24</v>
      </c>
      <c r="F8" s="7" t="s">
        <v>44</v>
      </c>
      <c r="G8" s="7">
        <v>3</v>
      </c>
      <c r="H8" s="7">
        <v>2005</v>
      </c>
      <c r="I8" s="7" t="s">
        <v>54</v>
      </c>
      <c r="J8" s="7"/>
      <c r="K8" s="10"/>
      <c r="L8" s="11">
        <f t="shared" si="0"/>
        <v>0</v>
      </c>
      <c r="M8" s="11">
        <f t="shared" si="1"/>
        <v>0</v>
      </c>
    </row>
    <row r="9" spans="1:17" s="2" customFormat="1" ht="30">
      <c r="A9" s="7">
        <v>6</v>
      </c>
      <c r="B9" s="8" t="s">
        <v>25</v>
      </c>
      <c r="C9" s="7" t="s">
        <v>22</v>
      </c>
      <c r="D9" s="7" t="s">
        <v>35</v>
      </c>
      <c r="E9" s="7" t="s">
        <v>26</v>
      </c>
      <c r="F9" s="7" t="s">
        <v>44</v>
      </c>
      <c r="G9" s="7">
        <v>3</v>
      </c>
      <c r="H9" s="7">
        <v>2005</v>
      </c>
      <c r="I9" s="7" t="s">
        <v>54</v>
      </c>
      <c r="J9" s="7"/>
      <c r="K9" s="10"/>
      <c r="L9" s="11">
        <f t="shared" si="0"/>
        <v>0</v>
      </c>
      <c r="M9" s="11">
        <f t="shared" si="1"/>
        <v>0</v>
      </c>
    </row>
    <row r="10" spans="1:17" s="2" customFormat="1" ht="30">
      <c r="A10" s="7">
        <v>7</v>
      </c>
      <c r="B10" s="8" t="s">
        <v>27</v>
      </c>
      <c r="C10" s="7" t="s">
        <v>28</v>
      </c>
      <c r="D10" s="7" t="s">
        <v>29</v>
      </c>
      <c r="E10" s="7">
        <v>94029</v>
      </c>
      <c r="F10" s="7" t="s">
        <v>45</v>
      </c>
      <c r="G10" s="7">
        <v>3</v>
      </c>
      <c r="H10" s="7">
        <v>2008</v>
      </c>
      <c r="I10" s="7" t="s">
        <v>54</v>
      </c>
      <c r="J10" s="7"/>
      <c r="K10" s="10"/>
      <c r="L10" s="11">
        <f t="shared" si="0"/>
        <v>0</v>
      </c>
      <c r="M10" s="11">
        <f t="shared" si="1"/>
        <v>0</v>
      </c>
    </row>
    <row r="11" spans="1:17" ht="30">
      <c r="A11" s="7">
        <v>8</v>
      </c>
      <c r="B11" s="8" t="s">
        <v>30</v>
      </c>
      <c r="C11" s="7" t="s">
        <v>40</v>
      </c>
      <c r="D11" s="7" t="s">
        <v>48</v>
      </c>
      <c r="E11" s="7" t="s">
        <v>49</v>
      </c>
      <c r="F11" s="7" t="s">
        <v>44</v>
      </c>
      <c r="G11" s="7">
        <v>4</v>
      </c>
      <c r="H11" s="7">
        <v>2018</v>
      </c>
      <c r="I11" s="7" t="s">
        <v>54</v>
      </c>
      <c r="J11" s="7"/>
      <c r="K11" s="10"/>
      <c r="L11" s="11">
        <f t="shared" si="0"/>
        <v>0</v>
      </c>
      <c r="M11" s="11">
        <f t="shared" si="1"/>
        <v>0</v>
      </c>
      <c r="N11" s="1"/>
    </row>
    <row r="12" spans="1:17" ht="30">
      <c r="A12" s="7">
        <v>9</v>
      </c>
      <c r="B12" s="8" t="s">
        <v>31</v>
      </c>
      <c r="C12" s="7" t="s">
        <v>6</v>
      </c>
      <c r="D12" s="7" t="s">
        <v>22</v>
      </c>
      <c r="E12" s="7" t="s">
        <v>14</v>
      </c>
      <c r="F12" s="7" t="s">
        <v>44</v>
      </c>
      <c r="G12" s="7">
        <v>4</v>
      </c>
      <c r="H12" s="7">
        <v>2011</v>
      </c>
      <c r="I12" s="7" t="s">
        <v>54</v>
      </c>
      <c r="J12" s="7"/>
      <c r="K12" s="10"/>
      <c r="L12" s="11">
        <f t="shared" si="0"/>
        <v>0</v>
      </c>
      <c r="M12" s="11">
        <f t="shared" si="1"/>
        <v>0</v>
      </c>
      <c r="N12" s="1"/>
    </row>
    <row r="13" spans="1:17" ht="45">
      <c r="A13" s="7">
        <v>10</v>
      </c>
      <c r="B13" s="8" t="s">
        <v>31</v>
      </c>
      <c r="C13" s="7" t="s">
        <v>37</v>
      </c>
      <c r="D13" s="7" t="s">
        <v>32</v>
      </c>
      <c r="E13" s="7" t="s">
        <v>33</v>
      </c>
      <c r="F13" s="7" t="s">
        <v>46</v>
      </c>
      <c r="G13" s="7">
        <v>2</v>
      </c>
      <c r="H13" s="7">
        <v>2013</v>
      </c>
      <c r="I13" s="7" t="s">
        <v>54</v>
      </c>
      <c r="J13" s="7"/>
      <c r="K13" s="10"/>
      <c r="L13" s="11">
        <f t="shared" si="0"/>
        <v>0</v>
      </c>
      <c r="M13" s="11">
        <f t="shared" si="1"/>
        <v>0</v>
      </c>
      <c r="N13" s="1"/>
    </row>
    <row r="14" spans="1:17" ht="30">
      <c r="A14" s="7">
        <v>11</v>
      </c>
      <c r="B14" s="8" t="s">
        <v>34</v>
      </c>
      <c r="C14" s="7" t="s">
        <v>6</v>
      </c>
      <c r="D14" s="7" t="s">
        <v>36</v>
      </c>
      <c r="E14" s="7" t="s">
        <v>10</v>
      </c>
      <c r="F14" s="7" t="s">
        <v>44</v>
      </c>
      <c r="G14" s="7">
        <v>2</v>
      </c>
      <c r="H14" s="7">
        <v>2005</v>
      </c>
      <c r="I14" s="7" t="s">
        <v>54</v>
      </c>
      <c r="J14" s="7"/>
      <c r="K14" s="10"/>
      <c r="L14" s="11">
        <f t="shared" si="0"/>
        <v>0</v>
      </c>
      <c r="M14" s="11">
        <f t="shared" si="1"/>
        <v>0</v>
      </c>
      <c r="Q14" s="3"/>
    </row>
    <row r="15" spans="1:17">
      <c r="A15" s="6"/>
      <c r="B15" s="9" t="s">
        <v>12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12">
        <f>SUM(M4:M14)</f>
        <v>0</v>
      </c>
    </row>
    <row r="16" spans="1:17" ht="15" customHeight="1">
      <c r="H16" s="4" t="s">
        <v>13</v>
      </c>
      <c r="I16" s="4"/>
      <c r="J16" s="4"/>
      <c r="K16" s="4"/>
    </row>
    <row r="17" spans="7:7" ht="15" customHeight="1">
      <c r="G17" s="5" t="s">
        <v>57</v>
      </c>
    </row>
  </sheetData>
  <mergeCells count="3">
    <mergeCell ref="A2:M2"/>
    <mergeCell ref="A1:G1"/>
    <mergeCell ref="H1:M1"/>
  </mergeCells>
  <phoneticPr fontId="0" type="noConversion"/>
  <pageMargins left="0.39370078740157483" right="0.39370078740157483" top="0.29166666666666669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SPZZLO W-wa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</dc:creator>
  <cp:lastModifiedBy>Michał Czerwiowski</cp:lastModifiedBy>
  <cp:lastPrinted>2022-11-09T17:05:52Z</cp:lastPrinted>
  <dcterms:created xsi:type="dcterms:W3CDTF">2012-07-25T12:50:56Z</dcterms:created>
  <dcterms:modified xsi:type="dcterms:W3CDTF">2025-11-04T10:53:48Z</dcterms:modified>
</cp:coreProperties>
</file>